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690"/>
  </bookViews>
  <sheets>
    <sheet name="水利交通" sheetId="3" r:id="rId1"/>
    <sheet name="结构工程" sheetId="4" r:id="rId2"/>
    <sheet name="建筑城规" sheetId="2" r:id="rId3"/>
    <sheet name="建筑材料" sheetId="5" r:id="rId4"/>
  </sheets>
  <externalReferences>
    <externalReference r:id="rId5"/>
    <externalReference r:id="rId6"/>
  </externalReferences>
  <calcPr calcId="125725"/>
  <fileRecoveryPr repairLoad="1"/>
</workbook>
</file>

<file path=xl/calcChain.xml><?xml version="1.0" encoding="utf-8"?>
<calcChain xmlns="http://schemas.openxmlformats.org/spreadsheetml/2006/main">
  <c r="E9" i="5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  <c r="E3"/>
  <c r="D3"/>
  <c r="C3"/>
  <c r="B3"/>
  <c r="E2"/>
  <c r="D2"/>
  <c r="C2"/>
  <c r="B2"/>
  <c r="G1"/>
  <c r="F1"/>
  <c r="E1"/>
  <c r="D1"/>
  <c r="C1"/>
  <c r="B1"/>
  <c r="A1"/>
  <c r="E17" i="2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9"/>
  <c r="E8"/>
  <c r="D8"/>
  <c r="C8"/>
  <c r="B8"/>
  <c r="E7"/>
  <c r="D7"/>
  <c r="C7"/>
  <c r="B7"/>
  <c r="E6"/>
  <c r="D6"/>
  <c r="C6"/>
  <c r="B6"/>
  <c r="C5"/>
  <c r="E4"/>
  <c r="D4"/>
  <c r="C4"/>
  <c r="B4"/>
  <c r="E3"/>
  <c r="D3"/>
  <c r="C3"/>
  <c r="B3"/>
  <c r="E2"/>
  <c r="D2"/>
  <c r="C2"/>
  <c r="B2"/>
  <c r="G1"/>
  <c r="F1"/>
  <c r="E1"/>
  <c r="D1"/>
  <c r="C1"/>
  <c r="B1"/>
  <c r="A1"/>
  <c r="E14" i="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  <c r="E3"/>
  <c r="D3"/>
  <c r="C3"/>
  <c r="B3"/>
  <c r="E2"/>
  <c r="D2"/>
  <c r="C2"/>
  <c r="B2"/>
  <c r="G1"/>
  <c r="F1"/>
  <c r="E1"/>
  <c r="D1"/>
  <c r="C1"/>
  <c r="B1"/>
  <c r="A1"/>
  <c r="E13" i="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  <c r="E3"/>
  <c r="D3"/>
  <c r="C3"/>
  <c r="B3"/>
  <c r="E2"/>
  <c r="D2"/>
  <c r="C2"/>
  <c r="B2"/>
  <c r="G1"/>
  <c r="F1"/>
  <c r="E1"/>
  <c r="D1"/>
  <c r="C1"/>
  <c r="B1"/>
  <c r="A1"/>
</calcChain>
</file>

<file path=xl/sharedStrings.xml><?xml version="1.0" encoding="utf-8"?>
<sst xmlns="http://schemas.openxmlformats.org/spreadsheetml/2006/main" count="3" uniqueCount="3">
  <si>
    <t>基于深度学习的古建筑科普app开发</t>
  </si>
  <si>
    <t xml:space="preserve">许筱婉 </t>
  </si>
  <si>
    <t xml:space="preserve"> 倪吟杰 /3160102464, 金晴川 /3160102467</t>
  </si>
</sst>
</file>

<file path=xl/styles.xml><?xml version="1.0" encoding="utf-8"?>
<styleSheet xmlns="http://schemas.openxmlformats.org/spreadsheetml/2006/main">
  <fonts count="2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iaoxijilu\VX\WeChat%20Files\wxid_hyrjanhhj83522\FileStorage\File\2021-05\2020&#24180;&#24314;&#24037;&#31185;&#21019;&#20013;&#24515;SRTP&#20013;&#26399;&#31572;&#36777;&#20998;&#32452;&#35780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基于全卷积神经网络的混凝土裂缝检测技术</v>
          </cell>
          <cell r="B3" t="str">
            <v>国创</v>
          </cell>
          <cell r="C3" t="str">
            <v>杨晨</v>
          </cell>
          <cell r="D3" t="str">
            <v>陈星/3180101811,王富涵/3170103253</v>
          </cell>
        </row>
        <row r="4">
          <cell r="A4" t="str">
            <v>基于深度学习的裂缝识别方法</v>
          </cell>
          <cell r="B4" t="str">
            <v>国创</v>
          </cell>
          <cell r="C4" t="str">
            <v>姬熠冉</v>
          </cell>
          <cell r="D4" t="str">
            <v>朱逸/3170103328,李俊/3170101304</v>
          </cell>
        </row>
        <row r="5">
          <cell r="A5" t="str">
            <v>韧性视角下杭州市医疗卫生设施布点研究——基于GIS和时空大数据分析</v>
          </cell>
          <cell r="B5" t="str">
            <v>国创</v>
          </cell>
          <cell r="C5" t="str">
            <v>周钰烨</v>
          </cell>
          <cell r="D5" t="str">
            <v>童畅/3180104812,黄乐鹏/3180104665</v>
          </cell>
        </row>
        <row r="7">
          <cell r="A7" t="str">
            <v>多撑杆型索穹顶结构模型制作及张拉模拟</v>
          </cell>
          <cell r="B7" t="str">
            <v>国创</v>
          </cell>
          <cell r="C7" t="str">
            <v>冯奕天</v>
          </cell>
          <cell r="D7" t="str">
            <v>陈治廷/3180101448,丁子钰/3180106239</v>
          </cell>
        </row>
        <row r="8">
          <cell r="A8" t="str">
            <v>基于张拉整体结构的可动建筑</v>
          </cell>
          <cell r="B8" t="str">
            <v>国创</v>
          </cell>
          <cell r="C8" t="str">
            <v>金晨晰</v>
          </cell>
          <cell r="D8" t="str">
            <v>洪辰/3180104512,梅如禾/3170103341</v>
          </cell>
        </row>
        <row r="9">
          <cell r="A9" t="str">
            <v>基于深度学习与数据挖掘技术的桥梁智能评估系统</v>
          </cell>
          <cell r="B9" t="str">
            <v>国创</v>
          </cell>
          <cell r="C9" t="str">
            <v>沈芷菁</v>
          </cell>
          <cell r="D9" t="str">
            <v>林圳杭/3180101397,张宇轩/3180102179</v>
          </cell>
        </row>
        <row r="15">
          <cell r="A15" t="str">
            <v>浙江山地丘陵地区渣土与泥浆的技术特性和分类体系研究</v>
          </cell>
          <cell r="B15" t="str">
            <v>省创</v>
          </cell>
          <cell r="C15" t="str">
            <v>金莎</v>
          </cell>
          <cell r="D15" t="str">
            <v>周筱璇/3180104635,阙凌辉/3180104649</v>
          </cell>
        </row>
        <row r="16">
          <cell r="A16" t="str">
            <v>浙江平原地区渣土与泥浆的技术特性和分类体系研究</v>
          </cell>
          <cell r="B16" t="str">
            <v>省创</v>
          </cell>
          <cell r="C16" t="str">
            <v>杜遥</v>
          </cell>
          <cell r="D16" t="str">
            <v>宋鑫磊/3180105113,赵雁清/3180104485</v>
          </cell>
        </row>
        <row r="18">
          <cell r="A18" t="str">
            <v>大学校园灰色空间激活策略</v>
          </cell>
          <cell r="B18" t="str">
            <v>省创</v>
          </cell>
          <cell r="C18" t="str">
            <v>鲁家明</v>
          </cell>
          <cell r="D18" t="str">
            <v>龚梦超/3180104527,蒋卓松/3180105807</v>
          </cell>
        </row>
        <row r="19">
          <cell r="A19" t="str">
            <v>杭州商业街道的连续性与可识别性的研究——以杭州市七条商业街为例</v>
          </cell>
          <cell r="B19" t="str">
            <v>省创</v>
          </cell>
          <cell r="C19" t="str">
            <v>陈诗如</v>
          </cell>
          <cell r="D19" t="str">
            <v>庄可欣/3180104659,范浙文/3180104421</v>
          </cell>
        </row>
        <row r="20">
          <cell r="A20" t="str">
            <v>顶楼开孔对超高层建筑舒适度影响的气弹模型风洞试验研究</v>
          </cell>
          <cell r="B20" t="str">
            <v>省创</v>
          </cell>
          <cell r="C20" t="str">
            <v>池昌政</v>
          </cell>
          <cell r="D20" t="str">
            <v>池千岛/3180104520,王龙佳/3180102793</v>
          </cell>
        </row>
        <row r="21">
          <cell r="A21" t="str">
            <v>基于大数据的城市静态交通供需分析</v>
          </cell>
          <cell r="B21" t="str">
            <v>省创</v>
          </cell>
          <cell r="C21" t="str">
            <v>雷嘉薇</v>
          </cell>
          <cell r="D21" t="str">
            <v/>
          </cell>
        </row>
        <row r="22">
          <cell r="A22" t="str">
            <v>基于张拉整体结构的可生长太空住宅</v>
          </cell>
          <cell r="B22" t="str">
            <v>省创</v>
          </cell>
          <cell r="C22" t="str">
            <v>蔡小露</v>
          </cell>
          <cell r="D22" t="str">
            <v>陆斯妤/3160105559,裘依情/3180101315</v>
          </cell>
        </row>
        <row r="23">
          <cell r="A23" t="str">
            <v>重车超载下独柱箱梁桥安全性与倾覆风险分析</v>
          </cell>
          <cell r="B23" t="str">
            <v>省创</v>
          </cell>
          <cell r="C23" t="str">
            <v>李皓文</v>
          </cell>
          <cell r="D23" t="str">
            <v>孙震/3180105077</v>
          </cell>
        </row>
        <row r="28">
          <cell r="A28" t="str">
            <v>高校“堕落街”空间特征解析与优化策略</v>
          </cell>
          <cell r="B28" t="str">
            <v>校创</v>
          </cell>
          <cell r="C28" t="str">
            <v>马嘉悦</v>
          </cell>
          <cell r="D28" t="str">
            <v>毛旦毅/3180104698,李昕昱/3180104645</v>
          </cell>
        </row>
        <row r="29">
          <cell r="A29" t="str">
            <v>基于计算机视觉的桥梁移动荷载识别</v>
          </cell>
          <cell r="B29" t="str">
            <v>校创</v>
          </cell>
          <cell r="C29" t="str">
            <v>欧一鸿</v>
          </cell>
          <cell r="D29" t="str">
            <v/>
          </cell>
        </row>
        <row r="30">
          <cell r="A30" t="str">
            <v>夏热冬冷地区卧室睡眠环境实测与分析</v>
          </cell>
          <cell r="B30" t="str">
            <v>校创</v>
          </cell>
          <cell r="C30" t="str">
            <v>芦凯婷</v>
          </cell>
          <cell r="D30" t="str">
            <v>冯忆馨/3180104424,李媛/3180105889</v>
          </cell>
        </row>
        <row r="31">
          <cell r="A31" t="str">
            <v>水上巴士客流调查与运营方案研究——以舟山市为例</v>
          </cell>
          <cell r="B31" t="str">
            <v>校创</v>
          </cell>
          <cell r="C31" t="str">
            <v>徐珂晨</v>
          </cell>
          <cell r="D31" t="str">
            <v>丁翀/3180104518,陆浩/3180101463</v>
          </cell>
        </row>
        <row r="32">
          <cell r="A32" t="str">
            <v>再生骨料的绿色低能耗改性方法探究——混凝土再生技术的应用</v>
          </cell>
          <cell r="B32" t="str">
            <v>校创</v>
          </cell>
          <cell r="C32" t="str">
            <v>傅学海</v>
          </cell>
          <cell r="D32" t="str">
            <v>江涵俊/3180104586,郭小刚/3180106386</v>
          </cell>
        </row>
        <row r="33">
          <cell r="A33" t="str">
            <v>基于现有案例和资料进行的幼儿园活动空间设计原则研究</v>
          </cell>
          <cell r="B33" t="str">
            <v>校创</v>
          </cell>
          <cell r="C33" t="str">
            <v>路玥</v>
          </cell>
          <cell r="D33" t="str">
            <v>朱怡江/3170101749,韩侑家/3170101517</v>
          </cell>
        </row>
        <row r="34">
          <cell r="A34" t="str">
            <v>由疫情问题思考当代如何迅速高效应对公共灾害人们临时居住问题</v>
          </cell>
          <cell r="B34" t="str">
            <v>校创</v>
          </cell>
          <cell r="C34" t="str">
            <v>杨瑞童</v>
          </cell>
          <cell r="D34" t="str">
            <v>郑雨欣/3170103677,费俊谋/3170103511</v>
          </cell>
        </row>
        <row r="35">
          <cell r="A35" t="str">
            <v>智能碳纤维织物增强水泥基复合材料损伤识别与性能评估方法</v>
          </cell>
          <cell r="B35" t="str">
            <v>校创</v>
          </cell>
          <cell r="C35" t="str">
            <v>陈培尔</v>
          </cell>
          <cell r="D35" t="str">
            <v>苏文超/3180104643,张一飞/3180104760</v>
          </cell>
        </row>
        <row r="36">
          <cell r="A36" t="str">
            <v>桥梁服役状态人工检测移动信息平台的构建</v>
          </cell>
          <cell r="B36" t="str">
            <v>校创</v>
          </cell>
          <cell r="C36" t="str">
            <v>吴逸聃</v>
          </cell>
          <cell r="D36" t="str">
            <v>汪敖/3189801013,苏光泽/3189901016</v>
          </cell>
        </row>
        <row r="37">
          <cell r="A37" t="str">
            <v>基于TENG传感器技术的桥梁位移监测系统</v>
          </cell>
          <cell r="B37" t="str">
            <v>校创</v>
          </cell>
          <cell r="C37" t="str">
            <v>周欣磊</v>
          </cell>
          <cell r="D37" t="str">
            <v>陈肖滨/3180101401,阮可馨/3180105890</v>
          </cell>
        </row>
        <row r="38">
          <cell r="A38" t="str">
            <v>5G+生活的居住空间原型</v>
          </cell>
          <cell r="B38" t="str">
            <v>校创</v>
          </cell>
          <cell r="C38" t="str">
            <v>陈雨佳</v>
          </cell>
          <cell r="D38" t="str">
            <v>SIV THYDA/3160300499,罗洋/3170105017</v>
          </cell>
        </row>
        <row r="39">
          <cell r="A39" t="str">
            <v>再生混凝土的主动约束与复材约束研究</v>
          </cell>
          <cell r="B39" t="str">
            <v>校创</v>
          </cell>
          <cell r="C39" t="str">
            <v>黄辉杰</v>
          </cell>
          <cell r="D39" t="str">
            <v>胡洁/3180101449,李龙灏/3180104663</v>
          </cell>
        </row>
        <row r="40">
          <cell r="A40" t="str">
            <v>FRP条带约束混凝土的应力应变行为</v>
          </cell>
          <cell r="B40" t="str">
            <v>校创</v>
          </cell>
          <cell r="C40" t="str">
            <v>胡笛悠扬</v>
          </cell>
          <cell r="D40" t="str">
            <v>徐麒凯/3180104576,吴晗雯/3180104658</v>
          </cell>
        </row>
        <row r="41">
          <cell r="A41" t="str">
            <v>营造视角下的设计教学方法探究</v>
          </cell>
          <cell r="B41" t="str">
            <v>校创</v>
          </cell>
          <cell r="C41" t="str">
            <v>陈泊嘉</v>
          </cell>
          <cell r="D41" t="str">
            <v>潘翼舒/3180104670,李志伟/3180104529</v>
          </cell>
        </row>
        <row r="42">
          <cell r="A42" t="str">
            <v>软材料超重力失稳行为的实验观测与建模分析</v>
          </cell>
          <cell r="B42" t="str">
            <v>校创</v>
          </cell>
          <cell r="C42" t="str">
            <v>刘青山</v>
          </cell>
          <cell r="D42" t="str">
            <v>李郅豪/3180105814</v>
          </cell>
        </row>
        <row r="43">
          <cell r="A43" t="str">
            <v>建筑材料再生利用及技术发展现状探究——建筑垃圾与建筑艺术的融合</v>
          </cell>
          <cell r="B43" t="str">
            <v>校创</v>
          </cell>
          <cell r="C43" t="str">
            <v>蒋雅婷</v>
          </cell>
          <cell r="D43" t="str">
            <v>傅晨/3170103412,姚丽霞/3170103200</v>
          </cell>
        </row>
        <row r="44">
          <cell r="A44" t="str">
            <v>基于要素分析的街道风貌特色营造研究——以杭州主城区现代街道空间为例</v>
          </cell>
          <cell r="B44" t="str">
            <v>校创</v>
          </cell>
          <cell r="C44" t="str">
            <v>岑扬</v>
          </cell>
          <cell r="D44" t="str">
            <v>姚新楠/3170100024,李欣/3170106151</v>
          </cell>
        </row>
        <row r="45">
          <cell r="A45" t="str">
            <v>自由曲面竹管束结构的网格优化、叠层面找位及节点性能</v>
          </cell>
          <cell r="B45" t="str">
            <v>校创</v>
          </cell>
          <cell r="C45" t="str">
            <v>金洛羽</v>
          </cell>
          <cell r="D45" t="str">
            <v>胡玥琪/3180104654,俞鸿杰/3170103187</v>
          </cell>
        </row>
        <row r="46">
          <cell r="A46" t="str">
            <v>生物多糖改性3D打印混凝土可打印性及力学性能研究</v>
          </cell>
          <cell r="B46" t="str">
            <v>校创</v>
          </cell>
          <cell r="C46" t="str">
            <v>陆豪楠</v>
          </cell>
          <cell r="D46" t="str">
            <v>任俊瑞/3180104474,史海鹏/3180102315</v>
          </cell>
        </row>
        <row r="47">
          <cell r="A47" t="str">
            <v>基于深度学习的结构力学性能智能解析</v>
          </cell>
          <cell r="B47" t="str">
            <v>校创</v>
          </cell>
          <cell r="C47" t="str">
            <v>徐振博</v>
          </cell>
          <cell r="D47" t="str">
            <v>胡益谦/3180104743,裴帆/3180102911</v>
          </cell>
        </row>
        <row r="48">
          <cell r="A48" t="str">
            <v>新型薄壁空间结构体系仿生研究</v>
          </cell>
          <cell r="B48" t="str">
            <v>校创</v>
          </cell>
          <cell r="C48" t="str">
            <v>江上春</v>
          </cell>
          <cell r="D48" t="str">
            <v>贾沂洲/3180100912,金洋/3180104761</v>
          </cell>
        </row>
        <row r="49">
          <cell r="A49" t="str">
            <v>无人驾驶背景下城市停车空间可持续更新方法</v>
          </cell>
          <cell r="B49" t="str">
            <v>院创</v>
          </cell>
          <cell r="C49" t="str">
            <v>方怿涛</v>
          </cell>
          <cell r="D49" t="str">
            <v>沈昊迪/3170103594,沈靖力/3170103424</v>
          </cell>
        </row>
        <row r="50">
          <cell r="A50" t="str">
            <v>未来社区改造适宜性评价</v>
          </cell>
          <cell r="B50" t="str">
            <v>院创</v>
          </cell>
          <cell r="C50" t="str">
            <v>潘若茗</v>
          </cell>
          <cell r="D50" t="str">
            <v>徐倩倩/3170103201,陈雨琪/3170103426</v>
          </cell>
        </row>
        <row r="51">
          <cell r="A51" t="str">
            <v>基于BIM技术研究乡村建筑节能策略</v>
          </cell>
          <cell r="B51" t="str">
            <v>院创</v>
          </cell>
          <cell r="C51" t="str">
            <v>李雨芪</v>
          </cell>
          <cell r="D51" t="str">
            <v>马孟喆/3170103721,计书芳/3170103247</v>
          </cell>
        </row>
        <row r="52">
          <cell r="A52" t="str">
            <v>无接触交互情境影响下社区服务设施规划配套研究</v>
          </cell>
          <cell r="B52" t="str">
            <v>院创</v>
          </cell>
          <cell r="C52" t="str">
            <v>阮晨昕</v>
          </cell>
          <cell r="D52" t="str">
            <v>刘怡/3170103336,张田歌/3170100891</v>
          </cell>
        </row>
        <row r="53">
          <cell r="A53" t="str">
            <v>基于物理机制的城市供水管网抗震韧性评估</v>
          </cell>
          <cell r="B53" t="str">
            <v>院创</v>
          </cell>
          <cell r="C53" t="str">
            <v>钟一</v>
          </cell>
          <cell r="D53" t="str">
            <v>杨中秋/3180102201,孔维武/3180105115</v>
          </cell>
        </row>
        <row r="54">
          <cell r="A54" t="str">
            <v>蜻蜓翅膀网状翅脉结构有限元离散化及结构分析</v>
          </cell>
          <cell r="B54" t="str">
            <v>院创</v>
          </cell>
          <cell r="C54" t="str">
            <v>姜俊焘</v>
          </cell>
          <cell r="D54" t="str">
            <v>鲍佳特/3180104756,彭程/3180104414</v>
          </cell>
        </row>
        <row r="55">
          <cell r="A55" t="str">
            <v>大跨度追踪式光伏支架结构抗风设计</v>
          </cell>
          <cell r="B55" t="str">
            <v>院创</v>
          </cell>
          <cell r="C55" t="str">
            <v>潘胜璋</v>
          </cell>
          <cell r="D55" t="str">
            <v>潘丙皓/3160102893,曹洺源/3160101071</v>
          </cell>
        </row>
        <row r="56">
          <cell r="A56" t="str">
            <v>蜻蜓翅膀结构三维坐标测量及在仿生结构设计的应用</v>
          </cell>
          <cell r="B56" t="str">
            <v>院创</v>
          </cell>
          <cell r="C56" t="str">
            <v>吕博汶</v>
          </cell>
          <cell r="D56" t="str">
            <v>余舒洋/3180103317,李哲/3180103366</v>
          </cell>
        </row>
        <row r="57">
          <cell r="A57" t="str">
            <v>基于物联网的混凝土结构耐久性监测系统研究</v>
          </cell>
          <cell r="B57" t="str">
            <v>院创</v>
          </cell>
          <cell r="C57" t="str">
            <v>杨伊平</v>
          </cell>
          <cell r="D57" t="str">
            <v>吴恩聪/3180101447,汤钦凯/3180104703</v>
          </cell>
        </row>
        <row r="59">
          <cell r="A59" t="str">
            <v>室外环境对住区物理环境舒适性的探究</v>
          </cell>
          <cell r="B59" t="str">
            <v>院创</v>
          </cell>
          <cell r="C59" t="str">
            <v>金姗姗</v>
          </cell>
          <cell r="D59" t="str">
            <v>臧澄泽/3170103502,张露尹/3170101512</v>
          </cell>
        </row>
        <row r="60">
          <cell r="A60" t="str">
            <v>蜻蜓翅膀网状翅脉结构仿生研究</v>
          </cell>
          <cell r="B60" t="str">
            <v>院创</v>
          </cell>
          <cell r="C60" t="str">
            <v>钱龙</v>
          </cell>
          <cell r="D60" t="str">
            <v>钱鸿涛/3180104639,杨奕涛/3180106387</v>
          </cell>
        </row>
        <row r="61">
          <cell r="A61" t="str">
            <v>基于韧性的城市交通网络抗震鲁棒性研究</v>
          </cell>
          <cell r="B61" t="str">
            <v>院创</v>
          </cell>
          <cell r="C61" t="str">
            <v>张泽天</v>
          </cell>
          <cell r="D61" t="str">
            <v>单俊康/3180101400,徐浩格/3180101466</v>
          </cell>
        </row>
        <row r="62">
          <cell r="A62" t="str">
            <v>单桩基础冲刷实验及防护技术</v>
          </cell>
          <cell r="B62" t="str">
            <v>院创</v>
          </cell>
          <cell r="C62" t="str">
            <v>梁桂</v>
          </cell>
          <cell r="D62" t="str">
            <v>鲍申奥/3190105397,米志清/3190105398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组1"/>
      <sheetName val="组2"/>
      <sheetName val="组3"/>
      <sheetName val="组4"/>
      <sheetName val="组5"/>
    </sheetNames>
    <sheetDataSet>
      <sheetData sheetId="0" refreshError="1"/>
      <sheetData sheetId="1" refreshError="1"/>
      <sheetData sheetId="2" refreshError="1">
        <row r="1">
          <cell r="B1" t="str">
            <v>答辩序号</v>
          </cell>
          <cell r="C1" t="str">
            <v>项目名称</v>
          </cell>
          <cell r="D1" t="str">
            <v>申报级别</v>
          </cell>
          <cell r="E1" t="str">
            <v>负责人</v>
          </cell>
          <cell r="F1" t="str">
            <v>小组成员</v>
          </cell>
          <cell r="G1" t="str">
            <v>评分</v>
          </cell>
          <cell r="H1" t="str">
            <v>意见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B25" sqref="B25"/>
    </sheetView>
  </sheetViews>
  <sheetFormatPr defaultColWidth="9" defaultRowHeight="13.5"/>
  <cols>
    <col min="2" max="2" width="48.375" customWidth="1"/>
    <col min="5" max="5" width="37.25" customWidth="1"/>
  </cols>
  <sheetData>
    <row r="1" spans="1:7">
      <c r="A1" s="1" t="str">
        <f>建筑城规!A1</f>
        <v>答辩序号</v>
      </c>
      <c r="B1" s="1" t="str">
        <f>建筑城规!B1</f>
        <v>项目名称</v>
      </c>
      <c r="C1" s="1" t="str">
        <f>建筑城规!C1</f>
        <v>申报级别</v>
      </c>
      <c r="D1" s="1" t="str">
        <f>建筑城规!D1</f>
        <v>负责人</v>
      </c>
      <c r="E1" s="1" t="str">
        <f>建筑城规!E1</f>
        <v>小组成员</v>
      </c>
      <c r="F1" s="1" t="str">
        <f>建筑城规!F1</f>
        <v>评分</v>
      </c>
      <c r="G1" s="1" t="str">
        <f>建筑城规!G1</f>
        <v>意见</v>
      </c>
    </row>
    <row r="2" spans="1:7">
      <c r="A2" s="1">
        <v>1</v>
      </c>
      <c r="B2" s="1" t="str">
        <f>[1]Sheet4!A9</f>
        <v>基于深度学习与数据挖掘技术的桥梁智能评估系统</v>
      </c>
      <c r="C2" s="1" t="str">
        <f>[1]Sheet4!B9</f>
        <v>国创</v>
      </c>
      <c r="D2" s="1" t="str">
        <f>[1]Sheet4!C9</f>
        <v>沈芷菁</v>
      </c>
      <c r="E2" s="1" t="str">
        <f>[1]Sheet4!D9</f>
        <v>林圳杭/3180101397,张宇轩/3180102179</v>
      </c>
      <c r="F2" s="1"/>
      <c r="G2" s="1"/>
    </row>
    <row r="3" spans="1:7">
      <c r="A3" s="1">
        <v>2</v>
      </c>
      <c r="B3" s="1" t="str">
        <f>[1]Sheet4!A21</f>
        <v>基于大数据的城市静态交通供需分析</v>
      </c>
      <c r="C3" s="1" t="str">
        <f>[1]Sheet4!B21</f>
        <v>省创</v>
      </c>
      <c r="D3" s="1" t="str">
        <f>[1]Sheet4!C21</f>
        <v>雷嘉薇</v>
      </c>
      <c r="E3" s="1" t="str">
        <f>[1]Sheet4!D21</f>
        <v/>
      </c>
      <c r="F3" s="1"/>
      <c r="G3" s="1"/>
    </row>
    <row r="4" spans="1:7">
      <c r="A4" s="2">
        <v>3</v>
      </c>
      <c r="B4" s="2" t="str">
        <f>[1]Sheet4!A23</f>
        <v>重车超载下独柱箱梁桥安全性与倾覆风险分析</v>
      </c>
      <c r="C4" s="2" t="str">
        <f>[1]Sheet4!B23</f>
        <v>省创</v>
      </c>
      <c r="D4" s="2" t="str">
        <f>[1]Sheet4!C23</f>
        <v>李皓文</v>
      </c>
      <c r="E4" s="2" t="str">
        <f>[1]Sheet4!D23</f>
        <v>孙震/3180105077</v>
      </c>
      <c r="F4" s="1"/>
      <c r="G4" s="1"/>
    </row>
    <row r="5" spans="1:7">
      <c r="A5" s="1">
        <v>4</v>
      </c>
      <c r="B5" s="1" t="str">
        <f>[1]Sheet4!A29</f>
        <v>基于计算机视觉的桥梁移动荷载识别</v>
      </c>
      <c r="C5" s="1" t="str">
        <f>[1]Sheet4!B29</f>
        <v>校创</v>
      </c>
      <c r="D5" s="1" t="str">
        <f>[1]Sheet4!C29</f>
        <v>欧一鸿</v>
      </c>
      <c r="E5" s="1" t="str">
        <f>[1]Sheet4!D29</f>
        <v/>
      </c>
      <c r="F5" s="1"/>
      <c r="G5" s="1"/>
    </row>
    <row r="6" spans="1:7">
      <c r="A6" s="1">
        <v>5</v>
      </c>
      <c r="B6" s="1" t="str">
        <f>[1]Sheet4!A31</f>
        <v>水上巴士客流调查与运营方案研究——以舟山市为例</v>
      </c>
      <c r="C6" s="1" t="str">
        <f>[1]Sheet4!B31</f>
        <v>校创</v>
      </c>
      <c r="D6" s="1" t="str">
        <f>[1]Sheet4!C31</f>
        <v>徐珂晨</v>
      </c>
      <c r="E6" s="1" t="str">
        <f>[1]Sheet4!D31</f>
        <v>丁翀/3180104518,陆浩/3180101463</v>
      </c>
      <c r="F6" s="1"/>
      <c r="G6" s="1"/>
    </row>
    <row r="7" spans="1:7">
      <c r="A7" s="2">
        <v>6</v>
      </c>
      <c r="B7" s="1" t="str">
        <f>[1]Sheet4!A37</f>
        <v>基于TENG传感器技术的桥梁位移监测系统</v>
      </c>
      <c r="C7" s="1" t="str">
        <f>[1]Sheet4!B37</f>
        <v>校创</v>
      </c>
      <c r="D7" s="1" t="str">
        <f>[1]Sheet4!C37</f>
        <v>周欣磊</v>
      </c>
      <c r="E7" s="1" t="str">
        <f>[1]Sheet4!D37</f>
        <v>陈肖滨/3180101401,阮可馨/3180105890</v>
      </c>
      <c r="F7" s="1"/>
      <c r="G7" s="1"/>
    </row>
    <row r="8" spans="1:7">
      <c r="A8" s="1">
        <v>7</v>
      </c>
      <c r="B8" s="1" t="str">
        <f>[1]Sheet4!A42</f>
        <v>软材料超重力失稳行为的实验观测与建模分析</v>
      </c>
      <c r="C8" s="1" t="str">
        <f>[1]Sheet4!B42</f>
        <v>校创</v>
      </c>
      <c r="D8" s="1" t="str">
        <f>[1]Sheet4!C42</f>
        <v>刘青山</v>
      </c>
      <c r="E8" s="1" t="str">
        <f>[1]Sheet4!D42</f>
        <v>李郅豪/3180105814</v>
      </c>
      <c r="F8" s="1"/>
      <c r="G8" s="1"/>
    </row>
    <row r="9" spans="1:7">
      <c r="A9" s="1">
        <v>8</v>
      </c>
      <c r="B9" s="1" t="str">
        <f>[1]Sheet4!A47</f>
        <v>基于深度学习的结构力学性能智能解析</v>
      </c>
      <c r="C9" s="1" t="str">
        <f>[1]Sheet4!B47</f>
        <v>校创</v>
      </c>
      <c r="D9" s="1" t="str">
        <f>[1]Sheet4!C47</f>
        <v>徐振博</v>
      </c>
      <c r="E9" s="1" t="str">
        <f>[1]Sheet4!D47</f>
        <v>胡益谦/3180104743,裴帆/3180102911</v>
      </c>
      <c r="F9" s="1"/>
      <c r="G9" s="1"/>
    </row>
    <row r="10" spans="1:7">
      <c r="A10" s="1">
        <v>9</v>
      </c>
      <c r="B10" s="1" t="str">
        <f>[1]Sheet4!A36</f>
        <v>桥梁服役状态人工检测移动信息平台的构建</v>
      </c>
      <c r="C10" s="1" t="str">
        <f>[1]Sheet4!B36</f>
        <v>校创</v>
      </c>
      <c r="D10" s="1" t="str">
        <f>[1]Sheet4!C36</f>
        <v>吴逸聃</v>
      </c>
      <c r="E10" s="1" t="str">
        <f>[1]Sheet4!D36</f>
        <v>汪敖/3189801013,苏光泽/3189901016</v>
      </c>
      <c r="F10" s="1"/>
      <c r="G10" s="1"/>
    </row>
    <row r="11" spans="1:7">
      <c r="A11" s="1">
        <v>10</v>
      </c>
      <c r="B11" s="1" t="str">
        <f>[1]Sheet4!A62</f>
        <v>单桩基础冲刷实验及防护技术</v>
      </c>
      <c r="C11" s="1" t="str">
        <f>[1]Sheet4!B62</f>
        <v>院创</v>
      </c>
      <c r="D11" s="1" t="str">
        <f>[1]Sheet4!C62</f>
        <v>梁桂</v>
      </c>
      <c r="E11" s="1" t="str">
        <f>[1]Sheet4!D62</f>
        <v>鲍申奥/3190105397,米志清/3190105398</v>
      </c>
      <c r="F11" s="1"/>
      <c r="G11" s="1"/>
    </row>
    <row r="12" spans="1:7">
      <c r="A12" s="2">
        <v>11</v>
      </c>
      <c r="B12" s="1" t="str">
        <f>[1]Sheet4!A53</f>
        <v>基于物理机制的城市供水管网抗震韧性评估</v>
      </c>
      <c r="C12" s="1" t="str">
        <f>[1]Sheet4!B53</f>
        <v>院创</v>
      </c>
      <c r="D12" s="1" t="str">
        <f>[1]Sheet4!C53</f>
        <v>钟一</v>
      </c>
      <c r="E12" s="1" t="str">
        <f>[1]Sheet4!D53</f>
        <v>杨中秋/3180102201,孔维武/3180105115</v>
      </c>
    </row>
    <row r="13" spans="1:7">
      <c r="A13" s="1">
        <v>12</v>
      </c>
      <c r="B13" s="1" t="str">
        <f>[1]Sheet4!A61</f>
        <v>基于韧性的城市交通网络抗震鲁棒性研究</v>
      </c>
      <c r="C13" s="1" t="str">
        <f>[1]Sheet4!B61</f>
        <v>院创</v>
      </c>
      <c r="D13" s="1" t="str">
        <f>[1]Sheet4!C61</f>
        <v>张泽天</v>
      </c>
      <c r="E13" s="1" t="str">
        <f>[1]Sheet4!D61</f>
        <v>单俊康/3180101400,徐浩格/3180101466</v>
      </c>
    </row>
  </sheetData>
  <phoneticPr fontId="1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B15" sqref="B15"/>
    </sheetView>
  </sheetViews>
  <sheetFormatPr defaultColWidth="9" defaultRowHeight="13.5"/>
  <cols>
    <col min="2" max="2" width="52.625" customWidth="1"/>
    <col min="5" max="5" width="37.25" customWidth="1"/>
  </cols>
  <sheetData>
    <row r="1" spans="1:7">
      <c r="A1" s="1" t="str">
        <f>[2]组3!B1</f>
        <v>答辩序号</v>
      </c>
      <c r="B1" s="1" t="str">
        <f>[2]组3!C1</f>
        <v>项目名称</v>
      </c>
      <c r="C1" s="1" t="str">
        <f>[2]组3!D1</f>
        <v>申报级别</v>
      </c>
      <c r="D1" s="1" t="str">
        <f>[2]组3!E1</f>
        <v>负责人</v>
      </c>
      <c r="E1" s="1" t="str">
        <f>[2]组3!F1</f>
        <v>小组成员</v>
      </c>
      <c r="F1" s="1" t="str">
        <f>[2]组3!G1</f>
        <v>评分</v>
      </c>
      <c r="G1" s="1" t="str">
        <f>[2]组3!H1</f>
        <v>意见</v>
      </c>
    </row>
    <row r="2" spans="1:7">
      <c r="A2" s="1">
        <v>1</v>
      </c>
      <c r="B2" s="1" t="str">
        <f>[1]Sheet4!A3</f>
        <v>基于全卷积神经网络的混凝土裂缝检测技术</v>
      </c>
      <c r="C2" s="1" t="str">
        <f>[1]Sheet4!B3</f>
        <v>国创</v>
      </c>
      <c r="D2" s="1" t="str">
        <f>[1]Sheet4!C3</f>
        <v>杨晨</v>
      </c>
      <c r="E2" s="1" t="str">
        <f>[1]Sheet4!D3</f>
        <v>陈星/3180101811,王富涵/3170103253</v>
      </c>
      <c r="F2" s="1"/>
      <c r="G2" s="1"/>
    </row>
    <row r="3" spans="1:7">
      <c r="A3" s="1">
        <v>2</v>
      </c>
      <c r="B3" s="1" t="str">
        <f>[1]Sheet4!A4</f>
        <v>基于深度学习的裂缝识别方法</v>
      </c>
      <c r="C3" s="1" t="str">
        <f>[1]Sheet4!B4</f>
        <v>国创</v>
      </c>
      <c r="D3" s="1" t="str">
        <f>[1]Sheet4!C4</f>
        <v>姬熠冉</v>
      </c>
      <c r="E3" s="1" t="str">
        <f>[1]Sheet4!D4</f>
        <v>朱逸/3170103328,李俊/3170101304</v>
      </c>
      <c r="F3" s="1"/>
      <c r="G3" s="1"/>
    </row>
    <row r="4" spans="1:7">
      <c r="A4" s="1">
        <v>3</v>
      </c>
      <c r="B4" s="1" t="str">
        <f>[1]Sheet4!A7</f>
        <v>多撑杆型索穹顶结构模型制作及张拉模拟</v>
      </c>
      <c r="C4" s="1" t="str">
        <f>[1]Sheet4!B7</f>
        <v>国创</v>
      </c>
      <c r="D4" s="1" t="str">
        <f>[1]Sheet4!C7</f>
        <v>冯奕天</v>
      </c>
      <c r="E4" s="1" t="str">
        <f>[1]Sheet4!D7</f>
        <v>陈治廷/3180101448,丁子钰/3180106239</v>
      </c>
      <c r="F4" s="1"/>
      <c r="G4" s="1"/>
    </row>
    <row r="5" spans="1:7">
      <c r="A5" s="1">
        <v>4</v>
      </c>
      <c r="B5" s="1" t="str">
        <f>[1]Sheet4!A8</f>
        <v>基于张拉整体结构的可动建筑</v>
      </c>
      <c r="C5" s="1" t="str">
        <f>[1]Sheet4!B8</f>
        <v>国创</v>
      </c>
      <c r="D5" s="1" t="str">
        <f>[1]Sheet4!C8</f>
        <v>金晨晰</v>
      </c>
      <c r="E5" s="1" t="str">
        <f>[1]Sheet4!D8</f>
        <v>洪辰/3180104512,梅如禾/3170103341</v>
      </c>
      <c r="F5" s="1"/>
      <c r="G5" s="1"/>
    </row>
    <row r="6" spans="1:7">
      <c r="A6" s="1">
        <v>5</v>
      </c>
      <c r="B6" s="1" t="str">
        <f>[1]Sheet4!A22</f>
        <v>基于张拉整体结构的可生长太空住宅</v>
      </c>
      <c r="C6" s="1" t="str">
        <f>[1]Sheet4!B22</f>
        <v>省创</v>
      </c>
      <c r="D6" s="1" t="str">
        <f>[1]Sheet4!C22</f>
        <v>蔡小露</v>
      </c>
      <c r="E6" s="1" t="str">
        <f>[1]Sheet4!D22</f>
        <v>陆斯妤/3160105559,裘依情/3180101315</v>
      </c>
      <c r="F6" s="1"/>
      <c r="G6" s="1"/>
    </row>
    <row r="7" spans="1:7">
      <c r="A7" s="1">
        <v>6</v>
      </c>
      <c r="B7" s="1" t="str">
        <f>[1]Sheet4!A20</f>
        <v>顶楼开孔对超高层建筑舒适度影响的气弹模型风洞试验研究</v>
      </c>
      <c r="C7" s="1" t="str">
        <f>[1]Sheet4!B20</f>
        <v>省创</v>
      </c>
      <c r="D7" s="1" t="str">
        <f>[1]Sheet4!C20</f>
        <v>池昌政</v>
      </c>
      <c r="E7" s="1" t="str">
        <f>[1]Sheet4!D20</f>
        <v>池千岛/3180104520,王龙佳/3180102793</v>
      </c>
      <c r="F7" s="1"/>
      <c r="G7" s="1"/>
    </row>
    <row r="8" spans="1:7">
      <c r="A8" s="1">
        <v>7</v>
      </c>
      <c r="B8" s="1" t="str">
        <f>[1]Sheet4!A45</f>
        <v>自由曲面竹管束结构的网格优化、叠层面找位及节点性能</v>
      </c>
      <c r="C8" s="1" t="str">
        <f>[1]Sheet4!B45</f>
        <v>校创</v>
      </c>
      <c r="D8" s="1" t="str">
        <f>[1]Sheet4!C45</f>
        <v>金洛羽</v>
      </c>
      <c r="E8" s="1" t="str">
        <f>[1]Sheet4!D45</f>
        <v>胡玥琪/3180104654,俞鸿杰/3170103187</v>
      </c>
      <c r="F8" s="1"/>
      <c r="G8" s="1"/>
    </row>
    <row r="9" spans="1:7">
      <c r="A9" s="1">
        <v>8</v>
      </c>
      <c r="B9" s="1" t="str">
        <f>[1]Sheet4!A48</f>
        <v>新型薄壁空间结构体系仿生研究</v>
      </c>
      <c r="C9" s="1" t="str">
        <f>[1]Sheet4!B48</f>
        <v>校创</v>
      </c>
      <c r="D9" s="1" t="str">
        <f>[1]Sheet4!C48</f>
        <v>江上春</v>
      </c>
      <c r="E9" s="1" t="str">
        <f>[1]Sheet4!D48</f>
        <v>贾沂洲/3180100912,金洋/3180104761</v>
      </c>
      <c r="F9" s="1"/>
      <c r="G9" s="1"/>
    </row>
    <row r="10" spans="1:7">
      <c r="A10" s="1">
        <v>9</v>
      </c>
      <c r="B10" s="1" t="str">
        <f>[1]Sheet4!A54</f>
        <v>蜻蜓翅膀网状翅脉结构有限元离散化及结构分析</v>
      </c>
      <c r="C10" s="1" t="str">
        <f>[1]Sheet4!B54</f>
        <v>院创</v>
      </c>
      <c r="D10" s="1" t="str">
        <f>[1]Sheet4!C54</f>
        <v>姜俊焘</v>
      </c>
      <c r="E10" s="1" t="str">
        <f>[1]Sheet4!D54</f>
        <v>鲍佳特/3180104756,彭程/3180104414</v>
      </c>
      <c r="F10" s="1"/>
      <c r="G10" s="1"/>
    </row>
    <row r="11" spans="1:7">
      <c r="A11" s="1">
        <v>10</v>
      </c>
      <c r="B11" s="1" t="str">
        <f>[1]Sheet4!A55</f>
        <v>大跨度追踪式光伏支架结构抗风设计</v>
      </c>
      <c r="C11" s="1" t="str">
        <f>[1]Sheet4!B55</f>
        <v>院创</v>
      </c>
      <c r="D11" s="1" t="str">
        <f>[1]Sheet4!C55</f>
        <v>潘胜璋</v>
      </c>
      <c r="E11" s="1" t="str">
        <f>[1]Sheet4!D55</f>
        <v>潘丙皓/3160102893,曹洺源/3160101071</v>
      </c>
      <c r="F11" s="1"/>
      <c r="G11" s="1"/>
    </row>
    <row r="12" spans="1:7">
      <c r="A12" s="1">
        <v>11</v>
      </c>
      <c r="B12" s="1" t="str">
        <f>[1]Sheet4!A56</f>
        <v>蜻蜓翅膀结构三维坐标测量及在仿生结构设计的应用</v>
      </c>
      <c r="C12" s="1" t="str">
        <f>[1]Sheet4!B56</f>
        <v>院创</v>
      </c>
      <c r="D12" s="1" t="str">
        <f>[1]Sheet4!C56</f>
        <v>吕博汶</v>
      </c>
      <c r="E12" s="1" t="str">
        <f>[1]Sheet4!D56</f>
        <v>余舒洋/3180103317,李哲/3180103366</v>
      </c>
      <c r="F12" s="1"/>
      <c r="G12" s="1"/>
    </row>
    <row r="13" spans="1:7">
      <c r="A13" s="1">
        <v>12</v>
      </c>
      <c r="B13" s="1" t="str">
        <f>[1]Sheet4!A57</f>
        <v>基于物联网的混凝土结构耐久性监测系统研究</v>
      </c>
      <c r="C13" s="1" t="str">
        <f>[1]Sheet4!B57</f>
        <v>院创</v>
      </c>
      <c r="D13" s="1" t="str">
        <f>[1]Sheet4!C57</f>
        <v>杨伊平</v>
      </c>
      <c r="E13" s="1" t="str">
        <f>[1]Sheet4!D57</f>
        <v>吴恩聪/3180101447,汤钦凯/3180104703</v>
      </c>
      <c r="F13" s="1"/>
      <c r="G13" s="1"/>
    </row>
    <row r="14" spans="1:7">
      <c r="A14" s="1">
        <v>13</v>
      </c>
      <c r="B14" s="1" t="str">
        <f>[1]Sheet4!A60</f>
        <v>蜻蜓翅膀网状翅脉结构仿生研究</v>
      </c>
      <c r="C14" s="1" t="str">
        <f>[1]Sheet4!B60</f>
        <v>院创</v>
      </c>
      <c r="D14" s="1" t="str">
        <f>[1]Sheet4!C60</f>
        <v>钱龙</v>
      </c>
      <c r="E14" s="1" t="str">
        <f>[1]Sheet4!D60</f>
        <v>钱鸿涛/3180104639,杨奕涛/3180106387</v>
      </c>
      <c r="F14" s="1"/>
      <c r="G14" s="1"/>
    </row>
    <row r="15" spans="1:7">
      <c r="F15" s="1"/>
      <c r="G15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B26" sqref="B26"/>
    </sheetView>
  </sheetViews>
  <sheetFormatPr defaultColWidth="9" defaultRowHeight="13.5"/>
  <cols>
    <col min="2" max="2" width="69.25" customWidth="1"/>
    <col min="3" max="3" width="14.125" customWidth="1"/>
    <col min="5" max="5" width="38.875" customWidth="1"/>
  </cols>
  <sheetData>
    <row r="1" spans="1:7">
      <c r="A1" s="1" t="str">
        <f>[2]组3!B1</f>
        <v>答辩序号</v>
      </c>
      <c r="B1" s="1" t="str">
        <f>[2]组3!C1</f>
        <v>项目名称</v>
      </c>
      <c r="C1" s="1" t="str">
        <f>[2]组3!D1</f>
        <v>申报级别</v>
      </c>
      <c r="D1" s="1" t="str">
        <f>[2]组3!E1</f>
        <v>负责人</v>
      </c>
      <c r="E1" s="1" t="str">
        <f>[2]组3!F1</f>
        <v>小组成员</v>
      </c>
      <c r="F1" s="1" t="str">
        <f>[2]组3!G1</f>
        <v>评分</v>
      </c>
      <c r="G1" s="1" t="str">
        <f>[2]组3!H1</f>
        <v>意见</v>
      </c>
    </row>
    <row r="2" spans="1:7">
      <c r="A2" s="1">
        <v>1</v>
      </c>
      <c r="B2" s="1" t="str">
        <f>[1]Sheet4!A5</f>
        <v>韧性视角下杭州市医疗卫生设施布点研究——基于GIS和时空大数据分析</v>
      </c>
      <c r="C2" s="1" t="str">
        <f>[1]Sheet4!B5</f>
        <v>国创</v>
      </c>
      <c r="D2" s="1" t="str">
        <f>[1]Sheet4!C5</f>
        <v>周钰烨</v>
      </c>
      <c r="E2" s="1" t="str">
        <f>[1]Sheet4!D5</f>
        <v>童畅/3180104812,黄乐鹏/3180104665</v>
      </c>
      <c r="F2" s="1"/>
      <c r="G2" s="1"/>
    </row>
    <row r="3" spans="1:7">
      <c r="A3" s="1">
        <v>2</v>
      </c>
      <c r="B3" s="1" t="str">
        <f>[1]Sheet4!A18</f>
        <v>大学校园灰色空间激活策略</v>
      </c>
      <c r="C3" s="1" t="str">
        <f>[1]Sheet4!B18</f>
        <v>省创</v>
      </c>
      <c r="D3" s="1" t="str">
        <f>[1]Sheet4!C18</f>
        <v>鲁家明</v>
      </c>
      <c r="E3" s="1" t="str">
        <f>[1]Sheet4!D18</f>
        <v>龚梦超/3180104527,蒋卓松/3180105807</v>
      </c>
      <c r="F3" s="1"/>
      <c r="G3" s="1"/>
    </row>
    <row r="4" spans="1:7">
      <c r="A4" s="1">
        <v>3</v>
      </c>
      <c r="B4" s="1" t="str">
        <f>[1]Sheet4!A19</f>
        <v>杭州商业街道的连续性与可识别性的研究——以杭州市七条商业街为例</v>
      </c>
      <c r="C4" s="1" t="str">
        <f>[1]Sheet4!B19</f>
        <v>省创</v>
      </c>
      <c r="D4" s="1" t="str">
        <f>[1]Sheet4!C19</f>
        <v>陈诗如</v>
      </c>
      <c r="E4" s="1" t="str">
        <f>[1]Sheet4!D19</f>
        <v>庄可欣/3180104659,范浙文/3180104421</v>
      </c>
      <c r="F4" s="1"/>
      <c r="G4" s="1"/>
    </row>
    <row r="5" spans="1:7">
      <c r="A5" s="1">
        <v>4</v>
      </c>
      <c r="B5" s="1" t="s">
        <v>0</v>
      </c>
      <c r="C5" s="1" t="str">
        <f>[1]Sheet4!B20</f>
        <v>省创</v>
      </c>
      <c r="D5" s="1" t="s">
        <v>1</v>
      </c>
      <c r="E5" s="1" t="s">
        <v>2</v>
      </c>
      <c r="F5" s="1"/>
      <c r="G5" s="1"/>
    </row>
    <row r="6" spans="1:7">
      <c r="A6" s="1">
        <v>5</v>
      </c>
      <c r="B6" s="1" t="str">
        <f>[1]Sheet4!A28</f>
        <v>高校“堕落街”空间特征解析与优化策略</v>
      </c>
      <c r="C6" s="1" t="str">
        <f>[1]Sheet4!B28</f>
        <v>校创</v>
      </c>
      <c r="D6" s="1" t="str">
        <f>[1]Sheet4!C28</f>
        <v>马嘉悦</v>
      </c>
      <c r="E6" s="1" t="str">
        <f>[1]Sheet4!D28</f>
        <v>毛旦毅/3180104698,李昕昱/3180104645</v>
      </c>
      <c r="F6" s="1"/>
      <c r="G6" s="1"/>
    </row>
    <row r="7" spans="1:7">
      <c r="A7" s="1">
        <v>6</v>
      </c>
      <c r="B7" s="1" t="str">
        <f>[1]Sheet4!A30</f>
        <v>夏热冬冷地区卧室睡眠环境实测与分析</v>
      </c>
      <c r="C7" s="1" t="str">
        <f>[1]Sheet4!B30</f>
        <v>校创</v>
      </c>
      <c r="D7" s="1" t="str">
        <f>[1]Sheet4!C30</f>
        <v>芦凯婷</v>
      </c>
      <c r="E7" s="1" t="str">
        <f>[1]Sheet4!D30</f>
        <v>冯忆馨/3180104424,李媛/3180105889</v>
      </c>
      <c r="F7" s="1"/>
      <c r="G7" s="1"/>
    </row>
    <row r="8" spans="1:7">
      <c r="A8" s="1">
        <v>7</v>
      </c>
      <c r="B8" s="1" t="str">
        <f>[1]Sheet4!A33</f>
        <v>基于现有案例和资料进行的幼儿园活动空间设计原则研究</v>
      </c>
      <c r="C8" s="1" t="str">
        <f>[1]Sheet4!B33</f>
        <v>校创</v>
      </c>
      <c r="D8" s="1" t="str">
        <f>[1]Sheet4!C33</f>
        <v>路玥</v>
      </c>
      <c r="E8" s="1" t="str">
        <f>[1]Sheet4!D33</f>
        <v>朱怡江/3170101749,韩侑家/3170101517</v>
      </c>
      <c r="F8" s="1"/>
      <c r="G8" s="1"/>
    </row>
    <row r="9" spans="1:7">
      <c r="A9" s="1">
        <v>8</v>
      </c>
      <c r="B9" s="1" t="str">
        <f>[1]Sheet4!A38</f>
        <v>5G+生活的居住空间原型</v>
      </c>
      <c r="C9" s="1" t="str">
        <f>[1]Sheet4!B38</f>
        <v>校创</v>
      </c>
      <c r="D9" s="1" t="str">
        <f>[1]Sheet4!C38</f>
        <v>陈雨佳</v>
      </c>
      <c r="E9" s="1" t="str">
        <f>[1]Sheet4!D38</f>
        <v>SIV THYDA/3160300499,罗洋/3170105017</v>
      </c>
      <c r="F9" s="1"/>
      <c r="G9" s="1"/>
    </row>
    <row r="10" spans="1:7">
      <c r="A10" s="1">
        <v>9</v>
      </c>
      <c r="B10" s="1" t="str">
        <f>[1]Sheet4!A41</f>
        <v>营造视角下的设计教学方法探究</v>
      </c>
      <c r="C10" s="1" t="str">
        <f>[1]Sheet4!B41</f>
        <v>校创</v>
      </c>
      <c r="D10" s="1" t="str">
        <f>[1]Sheet4!C41</f>
        <v>陈泊嘉</v>
      </c>
      <c r="E10" s="1" t="str">
        <f>[1]Sheet4!D41</f>
        <v>潘翼舒/3180104670,李志伟/3180104529</v>
      </c>
      <c r="F10" s="1"/>
      <c r="G10" s="1"/>
    </row>
    <row r="11" spans="1:7">
      <c r="A11" s="1">
        <v>10</v>
      </c>
      <c r="B11" s="1" t="str">
        <f>[1]Sheet4!A44</f>
        <v>基于要素分析的街道风貌特色营造研究——以杭州主城区现代街道空间为例</v>
      </c>
      <c r="C11" s="1" t="str">
        <f>[1]Sheet4!B44</f>
        <v>校创</v>
      </c>
      <c r="D11" s="1" t="str">
        <f>[1]Sheet4!C44</f>
        <v>岑扬</v>
      </c>
      <c r="E11" s="1" t="str">
        <f>[1]Sheet4!D44</f>
        <v>姚新楠/3170100024,李欣/3170106151</v>
      </c>
      <c r="F11" s="1"/>
      <c r="G11" s="1"/>
    </row>
    <row r="12" spans="1:7">
      <c r="A12" s="1">
        <v>11</v>
      </c>
      <c r="B12" s="1" t="str">
        <f>[1]Sheet4!A34</f>
        <v>由疫情问题思考当代如何迅速高效应对公共灾害人们临时居住问题</v>
      </c>
      <c r="C12" s="1" t="str">
        <f>[1]Sheet4!B34</f>
        <v>校创</v>
      </c>
      <c r="D12" s="1" t="str">
        <f>[1]Sheet4!C34</f>
        <v>杨瑞童</v>
      </c>
      <c r="E12" s="1" t="str">
        <f>[1]Sheet4!D34</f>
        <v>郑雨欣/3170103677,费俊谋/3170103511</v>
      </c>
      <c r="F12" s="1"/>
      <c r="G12" s="1"/>
    </row>
    <row r="13" spans="1:7">
      <c r="A13" s="1">
        <v>12</v>
      </c>
      <c r="B13" s="1" t="str">
        <f>[1]Sheet4!A49</f>
        <v>无人驾驶背景下城市停车空间可持续更新方法</v>
      </c>
      <c r="C13" s="1" t="str">
        <f>[1]Sheet4!B49</f>
        <v>院创</v>
      </c>
      <c r="D13" s="1" t="str">
        <f>[1]Sheet4!C49</f>
        <v>方怿涛</v>
      </c>
      <c r="E13" s="1" t="str">
        <f>[1]Sheet4!D49</f>
        <v>沈昊迪/3170103594,沈靖力/3170103424</v>
      </c>
      <c r="F13" s="1"/>
      <c r="G13" s="1"/>
    </row>
    <row r="14" spans="1:7">
      <c r="A14" s="1">
        <v>13</v>
      </c>
      <c r="B14" s="1" t="str">
        <f>[1]Sheet4!A50</f>
        <v>未来社区改造适宜性评价</v>
      </c>
      <c r="C14" s="1" t="str">
        <f>[1]Sheet4!B50</f>
        <v>院创</v>
      </c>
      <c r="D14" s="1" t="str">
        <f>[1]Sheet4!C50</f>
        <v>潘若茗</v>
      </c>
      <c r="E14" s="1" t="str">
        <f>[1]Sheet4!D50</f>
        <v>徐倩倩/3170103201,陈雨琪/3170103426</v>
      </c>
      <c r="F14" s="1"/>
      <c r="G14" s="1"/>
    </row>
    <row r="15" spans="1:7">
      <c r="A15" s="1">
        <v>14</v>
      </c>
      <c r="B15" s="1" t="str">
        <f>[1]Sheet4!A51</f>
        <v>基于BIM技术研究乡村建筑节能策略</v>
      </c>
      <c r="C15" s="1" t="str">
        <f>[1]Sheet4!B51</f>
        <v>院创</v>
      </c>
      <c r="D15" s="1" t="str">
        <f>[1]Sheet4!C51</f>
        <v>李雨芪</v>
      </c>
      <c r="E15" s="1" t="str">
        <f>[1]Sheet4!D51</f>
        <v>马孟喆/3170103721,计书芳/3170103247</v>
      </c>
      <c r="F15" s="1"/>
      <c r="G15" s="1"/>
    </row>
    <row r="16" spans="1:7">
      <c r="A16" s="1">
        <v>15</v>
      </c>
      <c r="B16" s="1" t="str">
        <f>[1]Sheet4!A52</f>
        <v>无接触交互情境影响下社区服务设施规划配套研究</v>
      </c>
      <c r="C16" s="1" t="str">
        <f>[1]Sheet4!B52</f>
        <v>院创</v>
      </c>
      <c r="D16" s="1" t="str">
        <f>[1]Sheet4!C52</f>
        <v>阮晨昕</v>
      </c>
      <c r="E16" s="1" t="str">
        <f>[1]Sheet4!D52</f>
        <v>刘怡/3170103336,张田歌/3170100891</v>
      </c>
      <c r="F16" s="1"/>
      <c r="G16" s="1"/>
    </row>
    <row r="17" spans="1:5">
      <c r="A17" s="1">
        <v>16</v>
      </c>
      <c r="B17" s="1" t="str">
        <f>[1]Sheet4!A59</f>
        <v>室外环境对住区物理环境舒适性的探究</v>
      </c>
      <c r="C17" s="1" t="str">
        <f>[1]Sheet4!B59</f>
        <v>院创</v>
      </c>
      <c r="D17" s="1" t="str">
        <f>[1]Sheet4!C59</f>
        <v>金姗姗</v>
      </c>
      <c r="E17" s="1" t="str">
        <f>[1]Sheet4!D59</f>
        <v>臧澄泽/3170103502,张露尹/3170101512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B23" sqref="B23"/>
    </sheetView>
  </sheetViews>
  <sheetFormatPr defaultColWidth="9" defaultRowHeight="13.5"/>
  <cols>
    <col min="2" max="2" width="67.125" customWidth="1"/>
    <col min="5" max="5" width="37.25" customWidth="1"/>
  </cols>
  <sheetData>
    <row r="1" spans="1:7">
      <c r="A1" s="1" t="str">
        <f>建筑城规!A1</f>
        <v>答辩序号</v>
      </c>
      <c r="B1" s="1" t="str">
        <f>建筑城规!B1</f>
        <v>项目名称</v>
      </c>
      <c r="C1" s="1" t="str">
        <f>建筑城规!C1</f>
        <v>申报级别</v>
      </c>
      <c r="D1" s="1" t="str">
        <f>建筑城规!D1</f>
        <v>负责人</v>
      </c>
      <c r="E1" s="1" t="str">
        <f>建筑城规!E1</f>
        <v>小组成员</v>
      </c>
      <c r="F1" s="1" t="str">
        <f>建筑城规!F1</f>
        <v>评分</v>
      </c>
      <c r="G1" s="1" t="str">
        <f>建筑城规!G1</f>
        <v>意见</v>
      </c>
    </row>
    <row r="2" spans="1:7">
      <c r="A2" s="1">
        <v>1</v>
      </c>
      <c r="B2" s="1" t="str">
        <f>[1]Sheet4!A15</f>
        <v>浙江山地丘陵地区渣土与泥浆的技术特性和分类体系研究</v>
      </c>
      <c r="C2" s="1" t="str">
        <f>[1]Sheet4!B15</f>
        <v>省创</v>
      </c>
      <c r="D2" s="1" t="str">
        <f>[1]Sheet4!C15</f>
        <v>金莎</v>
      </c>
      <c r="E2" s="1" t="str">
        <f>[1]Sheet4!D15</f>
        <v>周筱璇/3180104635,阙凌辉/3180104649</v>
      </c>
      <c r="F2" s="1"/>
      <c r="G2" s="1"/>
    </row>
    <row r="3" spans="1:7">
      <c r="A3" s="1">
        <v>2</v>
      </c>
      <c r="B3" s="1" t="str">
        <f>[1]Sheet4!A16</f>
        <v>浙江平原地区渣土与泥浆的技术特性和分类体系研究</v>
      </c>
      <c r="C3" s="1" t="str">
        <f>[1]Sheet4!B16</f>
        <v>省创</v>
      </c>
      <c r="D3" s="1" t="str">
        <f>[1]Sheet4!C16</f>
        <v>杜遥</v>
      </c>
      <c r="E3" s="1" t="str">
        <f>[1]Sheet4!D16</f>
        <v>宋鑫磊/3180105113,赵雁清/3180104485</v>
      </c>
      <c r="F3" s="1"/>
      <c r="G3" s="1"/>
    </row>
    <row r="4" spans="1:7">
      <c r="A4" s="1">
        <v>3</v>
      </c>
      <c r="B4" s="1" t="str">
        <f>[1]Sheet4!A32</f>
        <v>再生骨料的绿色低能耗改性方法探究——混凝土再生技术的应用</v>
      </c>
      <c r="C4" s="1" t="str">
        <f>[1]Sheet4!B32</f>
        <v>校创</v>
      </c>
      <c r="D4" s="1" t="str">
        <f>[1]Sheet4!C32</f>
        <v>傅学海</v>
      </c>
      <c r="E4" s="1" t="str">
        <f>[1]Sheet4!D32</f>
        <v>江涵俊/3180104586,郭小刚/3180106386</v>
      </c>
      <c r="F4" s="1"/>
      <c r="G4" s="1"/>
    </row>
    <row r="5" spans="1:7">
      <c r="A5" s="1">
        <v>4</v>
      </c>
      <c r="B5" s="1" t="str">
        <f>[1]Sheet4!A35</f>
        <v>智能碳纤维织物增强水泥基复合材料损伤识别与性能评估方法</v>
      </c>
      <c r="C5" s="1" t="str">
        <f>[1]Sheet4!B35</f>
        <v>校创</v>
      </c>
      <c r="D5" s="1" t="str">
        <f>[1]Sheet4!C35</f>
        <v>陈培尔</v>
      </c>
      <c r="E5" s="1" t="str">
        <f>[1]Sheet4!D35</f>
        <v>苏文超/3180104643,张一飞/3180104760</v>
      </c>
      <c r="F5" s="1"/>
      <c r="G5" s="1"/>
    </row>
    <row r="6" spans="1:7">
      <c r="A6" s="1">
        <v>5</v>
      </c>
      <c r="B6" s="1" t="str">
        <f>[1]Sheet4!A39</f>
        <v>再生混凝土的主动约束与复材约束研究</v>
      </c>
      <c r="C6" s="1" t="str">
        <f>[1]Sheet4!B39</f>
        <v>校创</v>
      </c>
      <c r="D6" s="1" t="str">
        <f>[1]Sheet4!C39</f>
        <v>黄辉杰</v>
      </c>
      <c r="E6" s="1" t="str">
        <f>[1]Sheet4!D39</f>
        <v>胡洁/3180101449,李龙灏/3180104663</v>
      </c>
      <c r="F6" s="1"/>
      <c r="G6" s="1"/>
    </row>
    <row r="7" spans="1:7">
      <c r="A7" s="1">
        <v>6</v>
      </c>
      <c r="B7" s="1" t="str">
        <f>[1]Sheet4!A40</f>
        <v>FRP条带约束混凝土的应力应变行为</v>
      </c>
      <c r="C7" s="1" t="str">
        <f>[1]Sheet4!B40</f>
        <v>校创</v>
      </c>
      <c r="D7" s="1" t="str">
        <f>[1]Sheet4!C40</f>
        <v>胡笛悠扬</v>
      </c>
      <c r="E7" s="1" t="str">
        <f>[1]Sheet4!D40</f>
        <v>徐麒凯/3180104576,吴晗雯/3180104658</v>
      </c>
      <c r="F7" s="1"/>
      <c r="G7" s="1"/>
    </row>
    <row r="8" spans="1:7">
      <c r="A8" s="1">
        <v>7</v>
      </c>
      <c r="B8" s="1" t="str">
        <f>[1]Sheet4!A43</f>
        <v>建筑材料再生利用及技术发展现状探究——建筑垃圾与建筑艺术的融合</v>
      </c>
      <c r="C8" s="1" t="str">
        <f>[1]Sheet4!B43</f>
        <v>校创</v>
      </c>
      <c r="D8" s="1" t="str">
        <f>[1]Sheet4!C43</f>
        <v>蒋雅婷</v>
      </c>
      <c r="E8" s="1" t="str">
        <f>[1]Sheet4!D43</f>
        <v>傅晨/3170103412,姚丽霞/3170103200</v>
      </c>
      <c r="F8" s="1"/>
      <c r="G8" s="1"/>
    </row>
    <row r="9" spans="1:7">
      <c r="A9" s="1">
        <v>8</v>
      </c>
      <c r="B9" s="1" t="str">
        <f>[1]Sheet4!A46</f>
        <v>生物多糖改性3D打印混凝土可打印性及力学性能研究</v>
      </c>
      <c r="C9" s="1" t="str">
        <f>[1]Sheet4!B46</f>
        <v>校创</v>
      </c>
      <c r="D9" s="1" t="str">
        <f>[1]Sheet4!C46</f>
        <v>陆豪楠</v>
      </c>
      <c r="E9" s="1" t="str">
        <f>[1]Sheet4!D46</f>
        <v>任俊瑞/3180104474,史海鹏/3180102315</v>
      </c>
      <c r="F9" s="1"/>
      <c r="G9" s="1"/>
    </row>
    <row r="10" spans="1:7">
      <c r="F10" s="1"/>
      <c r="G10" s="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水利交通</vt:lpstr>
      <vt:lpstr>结构工程</vt:lpstr>
      <vt:lpstr>建筑城规</vt:lpstr>
      <vt:lpstr>建筑材料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2015-06-05T18:19:00Z</dcterms:created>
  <dcterms:modified xsi:type="dcterms:W3CDTF">2021-05-28T11:20:04Z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